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2. jednání\"/>
    </mc:Choice>
  </mc:AlternateContent>
  <xr:revisionPtr revIDLastSave="0" documentId="13_ncr:1_{9202DA5E-A40E-42CB-8C4B-A88D7E11E6F1}" xr6:coauthVersionLast="36" xr6:coauthVersionMax="36" xr10:uidLastSave="{00000000-0000-0000-0000-000000000000}"/>
  <bookViews>
    <workbookView xWindow="0" yWindow="0" windowWidth="23040" windowHeight="9084" xr2:uid="{00000000-000D-0000-FFFF-FFFF00000000}"/>
  </bookViews>
  <sheets>
    <sheet name="distribuce" sheetId="2" r:id="rId1"/>
    <sheet name="HB" sheetId="3" r:id="rId2"/>
    <sheet name="JK" sheetId="4" r:id="rId3"/>
    <sheet name="MŠ" sheetId="5" r:id="rId4"/>
    <sheet name="PV" sheetId="6" r:id="rId5"/>
    <sheet name="ZK" sheetId="7" r:id="rId6"/>
  </sheets>
  <definedNames>
    <definedName name="_xlnm.Print_Area" localSheetId="0">distribuce!$A$1:$Y$22</definedName>
  </definedNames>
  <calcPr calcId="162913" calcMode="manual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7" l="1"/>
  <c r="Q15" i="6"/>
  <c r="Q15" i="5"/>
  <c r="Q15" i="4"/>
  <c r="Q15" i="3"/>
  <c r="E16" i="7"/>
  <c r="D16" i="7"/>
  <c r="E16" i="6"/>
  <c r="D16" i="6"/>
  <c r="E16" i="5"/>
  <c r="D16" i="5"/>
  <c r="E16" i="4"/>
  <c r="D16" i="4"/>
  <c r="R16" i="2"/>
  <c r="R17" i="2" s="1"/>
  <c r="Q15" i="2" l="1"/>
  <c r="E16" i="3"/>
  <c r="D16" i="3"/>
  <c r="E16" i="2" l="1"/>
  <c r="D16" i="2"/>
</calcChain>
</file>

<file path=xl/sharedStrings.xml><?xml version="1.0" encoding="utf-8"?>
<sst xmlns="http://schemas.openxmlformats.org/spreadsheetml/2006/main" count="313" uniqueCount="56">
  <si>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</si>
  <si>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</si>
  <si>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</si>
  <si>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</si>
  <si>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</si>
  <si>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</si>
  <si>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</si>
  <si>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</si>
  <si>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</si>
  <si>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</si>
  <si>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</si>
  <si>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</si>
  <si>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</si>
  <si>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</si>
  <si>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</si>
  <si>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</si>
  <si>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</si>
  <si>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</si>
  <si>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</si>
  <si>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</si>
  <si>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</si>
  <si>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</si>
  <si>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</si>
  <si>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</si>
  <si>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</si>
  <si>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</si>
  <si>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</si>
  <si>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</si>
  <si>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</si>
  <si>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</si>
  <si>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</si>
  <si>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</si>
  <si>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</si>
  <si>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</si>
  <si>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</si>
  <si>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</si>
  <si>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</si>
  <si>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</si>
  <si>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Výzva je společná pro distribuci českých kinematografických děl (ve smyslu § 2 odst. 1 písm. f) zákona o audiovizi) i zahraničních kinematografických děl.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</si>
  <si>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</si>
  <si>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</si>
  <si>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</si>
  <si>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2018-3-2-19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</si>
  <si>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1.8.2018 - 31.1.2019</t>
    </r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</si>
  <si>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</si>
  <si>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</si>
  <si>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</si>
  <si>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t>2648/2018</t>
  </si>
  <si>
    <t>Distribuce filmu Cirkus Rwanda</t>
  </si>
  <si>
    <t>Bontonfilm a.s.</t>
  </si>
  <si>
    <t>Hodoušková, Markéta</t>
  </si>
  <si>
    <t>ano</t>
  </si>
  <si>
    <t>Pechánková, Milica</t>
  </si>
  <si>
    <t>ne</t>
  </si>
  <si>
    <t>neinvestiční dotace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</si>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</sst>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9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169" fontId="4" fillId="2" borderId="1" xfId="2" applyNumberFormat="1" applyFont="1" applyFill="1" applyBorder="1" applyAlignment="1">
      <alignment horizontal="left" vertical="top"/>
    </xf>
    <xf numFmtId="169" fontId="4" fillId="2" borderId="0" xfId="2" applyNumberFormat="1" applyFont="1" applyFill="1" applyBorder="1" applyAlignment="1">
      <alignment horizontal="left" vertical="top"/>
    </xf>
    <xf numFmtId="9" fontId="4" fillId="2" borderId="0" xfId="3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center" vertical="top"/>
      <protection locked="0"/>
    </xf>
    <xf numFmtId="49" fontId="4" fillId="2" borderId="2" xfId="0" applyNumberFormat="1" applyFont="1" applyFill="1" applyBorder="1" applyAlignment="1">
      <alignment horizontal="center" vertical="top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</cellXfs>
  <cellStyles count="4">
    <cellStyle name="Čárka" xfId="2" builtinId="3"/>
    <cellStyle name="Normální" xfId="0" builtinId="0"/>
    <cellStyle name="Normální 2" xfId="1" xr:uid="{11DF8935-B665-4624-84BA-0B9F245729B8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7"/>
  <sheetViews>
    <sheetView tabSelected="1" zoomScale="78" zoomScaleNormal="78" workbookViewId="0">
      <selection activeCell="U24" sqref="U24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20.1093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1" ht="38.25" customHeight="1" x14ac:dyDescent="0.3">
      <c r="A1" s="1" t="s">
        <v>34</v>
      </c>
    </row>
    <row r="2" spans="1:91" ht="14.4" x14ac:dyDescent="0.3">
      <c r="A2" s="12" t="s">
        <v>42</v>
      </c>
      <c r="D2" s="4" t="s">
        <v>22</v>
      </c>
    </row>
    <row r="3" spans="1:91" ht="14.4" x14ac:dyDescent="0.3">
      <c r="A3" s="4" t="s">
        <v>33</v>
      </c>
      <c r="D3" s="2" t="s">
        <v>39</v>
      </c>
    </row>
    <row r="4" spans="1:91" ht="14.4" x14ac:dyDescent="0.3">
      <c r="A4" s="12" t="s">
        <v>43</v>
      </c>
      <c r="D4" s="2" t="s">
        <v>40</v>
      </c>
    </row>
    <row r="5" spans="1:91" ht="12.6" x14ac:dyDescent="0.3">
      <c r="A5" s="12" t="s">
        <v>44</v>
      </c>
      <c r="D5" s="2" t="s">
        <v>41</v>
      </c>
    </row>
    <row r="6" spans="1:91" ht="14.4" x14ac:dyDescent="0.3">
      <c r="A6" s="12" t="s">
        <v>45</v>
      </c>
    </row>
    <row r="7" spans="1:91" ht="12.6" x14ac:dyDescent="0.3">
      <c r="A7" s="4" t="s">
        <v>21</v>
      </c>
      <c r="D7" s="4" t="s">
        <v>23</v>
      </c>
    </row>
    <row r="8" spans="1:91" ht="14.4" x14ac:dyDescent="0.3">
      <c r="A8" s="13" t="s">
        <v>46</v>
      </c>
      <c r="D8" s="2" t="s">
        <v>35</v>
      </c>
      <c r="F8" s="2" t="s">
        <v>36</v>
      </c>
    </row>
    <row r="9" spans="1:91" ht="27" customHeight="1" x14ac:dyDescent="0.3">
      <c r="F9" s="18" t="s">
        <v>37</v>
      </c>
      <c r="G9" s="18"/>
      <c r="H9" s="18"/>
      <c r="I9" s="18"/>
      <c r="J9" s="18"/>
    </row>
    <row r="10" spans="1:91" ht="25.2" customHeight="1" x14ac:dyDescent="0.2">
      <c r="D10" s="19" t="s">
        <v>38</v>
      </c>
      <c r="E10" s="19"/>
      <c r="F10" s="19"/>
      <c r="G10" s="19"/>
      <c r="H10" s="19"/>
      <c r="I10" s="19"/>
      <c r="J10" s="19"/>
    </row>
    <row r="11" spans="1:91" ht="12.6" x14ac:dyDescent="0.3">
      <c r="A11" s="4"/>
    </row>
    <row r="12" spans="1:91" ht="26.4" customHeight="1" x14ac:dyDescent="0.3">
      <c r="A12" s="24" t="s">
        <v>0</v>
      </c>
      <c r="B12" s="24" t="s">
        <v>1</v>
      </c>
      <c r="C12" s="24" t="s">
        <v>16</v>
      </c>
      <c r="D12" s="24" t="s">
        <v>13</v>
      </c>
      <c r="E12" s="27" t="s">
        <v>2</v>
      </c>
      <c r="F12" s="20" t="s">
        <v>29</v>
      </c>
      <c r="G12" s="21"/>
      <c r="H12" s="20" t="s">
        <v>30</v>
      </c>
      <c r="I12" s="21"/>
      <c r="J12" s="24" t="s">
        <v>31</v>
      </c>
      <c r="K12" s="24" t="s">
        <v>14</v>
      </c>
      <c r="L12" s="24" t="s">
        <v>15</v>
      </c>
      <c r="M12" s="24" t="s">
        <v>27</v>
      </c>
      <c r="N12" s="24" t="s">
        <v>28</v>
      </c>
      <c r="O12" s="24" t="s">
        <v>32</v>
      </c>
      <c r="P12" s="24" t="s">
        <v>3</v>
      </c>
      <c r="Q12" s="24" t="s">
        <v>4</v>
      </c>
      <c r="R12" s="24" t="s">
        <v>5</v>
      </c>
      <c r="S12" s="24" t="s">
        <v>6</v>
      </c>
      <c r="T12" s="24" t="s">
        <v>7</v>
      </c>
      <c r="U12" s="24" t="s">
        <v>8</v>
      </c>
      <c r="V12" s="24" t="s">
        <v>9</v>
      </c>
      <c r="W12" s="24" t="s">
        <v>10</v>
      </c>
      <c r="X12" s="24" t="s">
        <v>11</v>
      </c>
      <c r="Y12" s="24" t="s">
        <v>12</v>
      </c>
    </row>
    <row r="13" spans="1:91" ht="59.4" customHeight="1" x14ac:dyDescent="0.3">
      <c r="A13" s="26"/>
      <c r="B13" s="26"/>
      <c r="C13" s="26"/>
      <c r="D13" s="26"/>
      <c r="E13" s="28"/>
      <c r="F13" s="22"/>
      <c r="G13" s="23"/>
      <c r="H13" s="22"/>
      <c r="I13" s="23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91" ht="28.95" customHeight="1" x14ac:dyDescent="0.3">
      <c r="A14" s="25"/>
      <c r="B14" s="25"/>
      <c r="C14" s="25"/>
      <c r="D14" s="25"/>
      <c r="E14" s="29"/>
      <c r="F14" s="5" t="s">
        <v>24</v>
      </c>
      <c r="G14" s="6" t="s">
        <v>25</v>
      </c>
      <c r="H14" s="6" t="s">
        <v>24</v>
      </c>
      <c r="I14" s="6" t="s">
        <v>25</v>
      </c>
      <c r="J14" s="6" t="s">
        <v>26</v>
      </c>
      <c r="K14" s="6" t="s">
        <v>18</v>
      </c>
      <c r="L14" s="6" t="s">
        <v>18</v>
      </c>
      <c r="M14" s="6" t="s">
        <v>19</v>
      </c>
      <c r="N14" s="6" t="s">
        <v>20</v>
      </c>
      <c r="O14" s="6" t="s">
        <v>20</v>
      </c>
      <c r="P14" s="6" t="s">
        <v>19</v>
      </c>
      <c r="Q14" s="6"/>
      <c r="R14" s="6"/>
      <c r="S14" s="6"/>
      <c r="T14" s="7"/>
      <c r="U14" s="7"/>
      <c r="V14" s="7"/>
      <c r="W14" s="7"/>
      <c r="X14" s="7"/>
      <c r="Y14" s="6"/>
    </row>
    <row r="15" spans="1:91" s="8" customFormat="1" ht="12.75" customHeight="1" x14ac:dyDescent="0.3">
      <c r="A15" s="14" t="s">
        <v>47</v>
      </c>
      <c r="B15" s="14" t="s">
        <v>49</v>
      </c>
      <c r="C15" s="14" t="s">
        <v>48</v>
      </c>
      <c r="D15" s="15">
        <v>403309</v>
      </c>
      <c r="E15" s="15">
        <v>300000</v>
      </c>
      <c r="F15" s="14" t="s">
        <v>50</v>
      </c>
      <c r="G15" s="16" t="s">
        <v>51</v>
      </c>
      <c r="H15" s="14" t="s">
        <v>52</v>
      </c>
      <c r="I15" s="16" t="s">
        <v>53</v>
      </c>
      <c r="J15" s="9">
        <v>26.4</v>
      </c>
      <c r="K15" s="9">
        <v>13</v>
      </c>
      <c r="L15" s="9">
        <v>11</v>
      </c>
      <c r="M15" s="9">
        <v>4.4000000000000004</v>
      </c>
      <c r="N15" s="9">
        <v>7</v>
      </c>
      <c r="O15" s="9">
        <v>7</v>
      </c>
      <c r="P15" s="9">
        <v>4</v>
      </c>
      <c r="Q15" s="10">
        <f>SUM(J15:P15)</f>
        <v>72.8</v>
      </c>
      <c r="R15" s="30">
        <v>200000</v>
      </c>
      <c r="S15" s="33" t="s">
        <v>54</v>
      </c>
      <c r="T15" s="33" t="s">
        <v>51</v>
      </c>
      <c r="U15" s="34" t="s">
        <v>51</v>
      </c>
      <c r="V15" s="35">
        <v>0.74</v>
      </c>
      <c r="W15" s="34" t="s">
        <v>55</v>
      </c>
      <c r="X15" s="36">
        <v>43677</v>
      </c>
      <c r="Y15" s="36">
        <v>43677</v>
      </c>
      <c r="Z15" s="3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x14ac:dyDescent="0.3">
      <c r="D16" s="11">
        <f>SUM(D15:D15)</f>
        <v>403309</v>
      </c>
      <c r="E16" s="11">
        <f>SUM(E15:E15)</f>
        <v>300000</v>
      </c>
      <c r="F16" s="11"/>
      <c r="R16" s="31">
        <f>SUM(R15)</f>
        <v>200000</v>
      </c>
    </row>
    <row r="17" spans="5:18" x14ac:dyDescent="0.3">
      <c r="E17" s="11"/>
      <c r="F17" s="11"/>
      <c r="G17" s="11"/>
      <c r="H17" s="11"/>
      <c r="Q17" s="2" t="s">
        <v>17</v>
      </c>
      <c r="R17" s="31">
        <f>6000000-R16</f>
        <v>5800000</v>
      </c>
    </row>
  </sheetData>
  <sortState ref="A12:BU15">
    <sortCondition ref="A12"/>
  </sortState>
  <mergeCells count="25">
    <mergeCell ref="A12:A14"/>
    <mergeCell ref="B12:B14"/>
    <mergeCell ref="C12:C14"/>
    <mergeCell ref="D12:D14"/>
    <mergeCell ref="E12:E14"/>
    <mergeCell ref="X12:X13"/>
    <mergeCell ref="Y12:Y13"/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F9:J9"/>
    <mergeCell ref="D10:J10"/>
    <mergeCell ref="F12:G13"/>
    <mergeCell ref="H12:I13"/>
    <mergeCell ref="W12:W13"/>
    <mergeCell ref="U12:U13"/>
  </mergeCells>
  <dataValidations count="4">
    <dataValidation type="decimal" operator="lessThanOrEqual" allowBlank="1" showInputMessage="1" showErrorMessage="1" error="max. 40" sqref="J15" xr:uid="{00000000-0002-0000-0000-000000000000}">
      <formula1>40</formula1>
    </dataValidation>
    <dataValidation type="decimal" operator="lessThanOrEqual" allowBlank="1" showInputMessage="1" showErrorMessage="1" error="max. 15" sqref="K15:L15" xr:uid="{00000000-0002-0000-0000-000001000000}">
      <formula1>15</formula1>
    </dataValidation>
    <dataValidation type="decimal" operator="lessThanOrEqual" allowBlank="1" showInputMessage="1" showErrorMessage="1" error="max. 5" sqref="M15 P15" xr:uid="{00000000-0002-0000-0000-000002000000}">
      <formula1>5</formula1>
    </dataValidation>
    <dataValidation type="decimal" operator="lessThanOrEqual" allowBlank="1" showInputMessage="1" showErrorMessage="1" error="max. 10" sqref="N15:O15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5DE4-9170-4CCA-A582-B95590398298}">
  <dimension ref="A1:BO1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ht="14.4" x14ac:dyDescent="0.3">
      <c r="A2" s="12" t="s">
        <v>42</v>
      </c>
      <c r="D2" s="4" t="s">
        <v>22</v>
      </c>
    </row>
    <row r="3" spans="1:67" ht="14.4" x14ac:dyDescent="0.3">
      <c r="A3" s="4" t="s">
        <v>33</v>
      </c>
      <c r="D3" s="2" t="s">
        <v>39</v>
      </c>
    </row>
    <row r="4" spans="1:67" ht="14.4" x14ac:dyDescent="0.3">
      <c r="A4" s="12" t="s">
        <v>43</v>
      </c>
      <c r="D4" s="2" t="s">
        <v>40</v>
      </c>
    </row>
    <row r="5" spans="1:67" ht="12.6" x14ac:dyDescent="0.3">
      <c r="A5" s="12" t="s">
        <v>44</v>
      </c>
      <c r="D5" s="2" t="s">
        <v>41</v>
      </c>
    </row>
    <row r="6" spans="1:67" ht="14.4" x14ac:dyDescent="0.3">
      <c r="A6" s="12" t="s">
        <v>45</v>
      </c>
    </row>
    <row r="7" spans="1:67" ht="12.6" x14ac:dyDescent="0.3">
      <c r="A7" s="4" t="s">
        <v>21</v>
      </c>
      <c r="D7" s="4" t="s">
        <v>23</v>
      </c>
    </row>
    <row r="8" spans="1:67" ht="14.4" x14ac:dyDescent="0.3">
      <c r="A8" s="13" t="s">
        <v>46</v>
      </c>
      <c r="D8" s="2" t="s">
        <v>35</v>
      </c>
      <c r="F8" s="2" t="s">
        <v>36</v>
      </c>
    </row>
    <row r="9" spans="1:67" ht="27" customHeight="1" x14ac:dyDescent="0.3">
      <c r="F9" s="18" t="s">
        <v>37</v>
      </c>
      <c r="G9" s="18"/>
      <c r="H9" s="18"/>
      <c r="I9" s="18"/>
      <c r="J9" s="18"/>
    </row>
    <row r="10" spans="1:67" ht="25.2" customHeight="1" x14ac:dyDescent="0.2">
      <c r="D10" s="19" t="s">
        <v>38</v>
      </c>
      <c r="E10" s="19"/>
      <c r="F10" s="19"/>
      <c r="G10" s="19"/>
      <c r="H10" s="19"/>
      <c r="I10" s="19"/>
      <c r="J10" s="19"/>
    </row>
    <row r="11" spans="1:67" ht="12.6" x14ac:dyDescent="0.3">
      <c r="A11" s="4"/>
    </row>
    <row r="12" spans="1:67" ht="26.4" customHeight="1" x14ac:dyDescent="0.3">
      <c r="A12" s="24" t="s">
        <v>0</v>
      </c>
      <c r="B12" s="24" t="s">
        <v>1</v>
      </c>
      <c r="C12" s="24" t="s">
        <v>16</v>
      </c>
      <c r="D12" s="24" t="s">
        <v>13</v>
      </c>
      <c r="E12" s="27" t="s">
        <v>2</v>
      </c>
      <c r="F12" s="20" t="s">
        <v>29</v>
      </c>
      <c r="G12" s="21"/>
      <c r="H12" s="20" t="s">
        <v>30</v>
      </c>
      <c r="I12" s="21"/>
      <c r="J12" s="24" t="s">
        <v>31</v>
      </c>
      <c r="K12" s="24" t="s">
        <v>14</v>
      </c>
      <c r="L12" s="24" t="s">
        <v>15</v>
      </c>
      <c r="M12" s="24" t="s">
        <v>27</v>
      </c>
      <c r="N12" s="24" t="s">
        <v>28</v>
      </c>
      <c r="O12" s="24" t="s">
        <v>32</v>
      </c>
      <c r="P12" s="24" t="s">
        <v>3</v>
      </c>
      <c r="Q12" s="24" t="s">
        <v>4</v>
      </c>
    </row>
    <row r="13" spans="1:67" ht="59.4" customHeight="1" x14ac:dyDescent="0.3">
      <c r="A13" s="26"/>
      <c r="B13" s="26"/>
      <c r="C13" s="26"/>
      <c r="D13" s="26"/>
      <c r="E13" s="28"/>
      <c r="F13" s="22"/>
      <c r="G13" s="23"/>
      <c r="H13" s="22"/>
      <c r="I13" s="23"/>
      <c r="J13" s="25"/>
      <c r="K13" s="25"/>
      <c r="L13" s="25"/>
      <c r="M13" s="25"/>
      <c r="N13" s="25"/>
      <c r="O13" s="25"/>
      <c r="P13" s="25"/>
      <c r="Q13" s="25"/>
    </row>
    <row r="14" spans="1:67" ht="28.95" customHeight="1" x14ac:dyDescent="0.3">
      <c r="A14" s="25"/>
      <c r="B14" s="25"/>
      <c r="C14" s="25"/>
      <c r="D14" s="25"/>
      <c r="E14" s="29"/>
      <c r="F14" s="5" t="s">
        <v>24</v>
      </c>
      <c r="G14" s="17" t="s">
        <v>25</v>
      </c>
      <c r="H14" s="17" t="s">
        <v>24</v>
      </c>
      <c r="I14" s="17" t="s">
        <v>25</v>
      </c>
      <c r="J14" s="17" t="s">
        <v>26</v>
      </c>
      <c r="K14" s="17" t="s">
        <v>18</v>
      </c>
      <c r="L14" s="17" t="s">
        <v>18</v>
      </c>
      <c r="M14" s="17" t="s">
        <v>19</v>
      </c>
      <c r="N14" s="17" t="s">
        <v>20</v>
      </c>
      <c r="O14" s="17" t="s">
        <v>20</v>
      </c>
      <c r="P14" s="17" t="s">
        <v>19</v>
      </c>
      <c r="Q14" s="17"/>
    </row>
    <row r="15" spans="1:67" s="8" customFormat="1" ht="12.75" customHeight="1" x14ac:dyDescent="0.3">
      <c r="A15" s="14" t="s">
        <v>47</v>
      </c>
      <c r="B15" s="14" t="s">
        <v>49</v>
      </c>
      <c r="C15" s="14" t="s">
        <v>48</v>
      </c>
      <c r="D15" s="15">
        <v>403309</v>
      </c>
      <c r="E15" s="15">
        <v>300000</v>
      </c>
      <c r="F15" s="14" t="s">
        <v>50</v>
      </c>
      <c r="G15" s="16" t="s">
        <v>51</v>
      </c>
      <c r="H15" s="14" t="s">
        <v>52</v>
      </c>
      <c r="I15" s="16" t="s">
        <v>53</v>
      </c>
      <c r="J15" s="9">
        <v>27</v>
      </c>
      <c r="K15" s="9">
        <v>11</v>
      </c>
      <c r="L15" s="9">
        <v>10</v>
      </c>
      <c r="M15" s="9">
        <v>5</v>
      </c>
      <c r="N15" s="9">
        <v>7</v>
      </c>
      <c r="O15" s="9">
        <v>7</v>
      </c>
      <c r="P15" s="9">
        <v>4</v>
      </c>
      <c r="Q15" s="10">
        <f>SUM(J15:P15)</f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x14ac:dyDescent="0.3">
      <c r="D16" s="11">
        <f>SUM(D15:D15)</f>
        <v>403309</v>
      </c>
      <c r="E16" s="11">
        <f>SUM(E15:E15)</f>
        <v>300000</v>
      </c>
      <c r="F16" s="11"/>
    </row>
    <row r="17" spans="5:8" x14ac:dyDescent="0.3">
      <c r="E17" s="11"/>
      <c r="F17" s="11"/>
      <c r="G17" s="11"/>
      <c r="H17" s="11"/>
    </row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10" sqref="N15:O15" xr:uid="{8255CB05-61E3-400C-929C-62C06AC642BF}">
      <formula1>10</formula1>
    </dataValidation>
    <dataValidation type="decimal" operator="lessThanOrEqual" allowBlank="1" showInputMessage="1" showErrorMessage="1" error="max. 5" sqref="M15 P15" xr:uid="{45B349EB-699F-4251-B637-002224044D5B}">
      <formula1>5</formula1>
    </dataValidation>
    <dataValidation type="decimal" operator="lessThanOrEqual" allowBlank="1" showInputMessage="1" showErrorMessage="1" error="max. 15" sqref="K15:L15" xr:uid="{55DE3074-BB57-4816-912F-A665C61565B8}">
      <formula1>15</formula1>
    </dataValidation>
    <dataValidation type="decimal" operator="lessThanOrEqual" allowBlank="1" showInputMessage="1" showErrorMessage="1" error="max. 40" sqref="J15" xr:uid="{65309497-2C34-4088-8F2F-E68EA34FF0AF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9787-034A-497C-BF5B-86FF885FB2E2}">
  <dimension ref="A1:BO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x14ac:dyDescent="0.3">
      <c r="A2" s="12" t="s">
        <v>42</v>
      </c>
      <c r="D2" s="4" t="s">
        <v>22</v>
      </c>
    </row>
    <row r="3" spans="1:67" x14ac:dyDescent="0.3">
      <c r="A3" s="4" t="s">
        <v>33</v>
      </c>
      <c r="D3" s="2" t="s">
        <v>39</v>
      </c>
    </row>
    <row r="4" spans="1:67" x14ac:dyDescent="0.3">
      <c r="A4" s="12" t="s">
        <v>43</v>
      </c>
      <c r="D4" s="2" t="s">
        <v>40</v>
      </c>
    </row>
    <row r="5" spans="1:67" ht="12.6" x14ac:dyDescent="0.3">
      <c r="A5" s="12" t="s">
        <v>44</v>
      </c>
      <c r="D5" s="2" t="s">
        <v>41</v>
      </c>
    </row>
    <row r="6" spans="1:67" x14ac:dyDescent="0.3">
      <c r="A6" s="12" t="s">
        <v>45</v>
      </c>
    </row>
    <row r="7" spans="1:67" ht="12.6" x14ac:dyDescent="0.3">
      <c r="A7" s="4" t="s">
        <v>21</v>
      </c>
      <c r="D7" s="4" t="s">
        <v>23</v>
      </c>
    </row>
    <row r="8" spans="1:67" x14ac:dyDescent="0.3">
      <c r="A8" s="13" t="s">
        <v>46</v>
      </c>
      <c r="D8" s="2" t="s">
        <v>35</v>
      </c>
      <c r="F8" s="2" t="s">
        <v>36</v>
      </c>
    </row>
    <row r="9" spans="1:67" ht="27" customHeight="1" x14ac:dyDescent="0.3">
      <c r="F9" s="18" t="s">
        <v>37</v>
      </c>
      <c r="G9" s="18"/>
      <c r="H9" s="18"/>
      <c r="I9" s="18"/>
      <c r="J9" s="18"/>
    </row>
    <row r="10" spans="1:67" ht="25.2" customHeight="1" x14ac:dyDescent="0.2">
      <c r="D10" s="19" t="s">
        <v>38</v>
      </c>
      <c r="E10" s="19"/>
      <c r="F10" s="19"/>
      <c r="G10" s="19"/>
      <c r="H10" s="19"/>
      <c r="I10" s="19"/>
      <c r="J10" s="19"/>
    </row>
    <row r="11" spans="1:67" ht="12.6" x14ac:dyDescent="0.3">
      <c r="A11" s="4"/>
    </row>
    <row r="12" spans="1:67" ht="26.4" customHeight="1" x14ac:dyDescent="0.3">
      <c r="A12" s="24" t="s">
        <v>0</v>
      </c>
      <c r="B12" s="24" t="s">
        <v>1</v>
      </c>
      <c r="C12" s="24" t="s">
        <v>16</v>
      </c>
      <c r="D12" s="24" t="s">
        <v>13</v>
      </c>
      <c r="E12" s="27" t="s">
        <v>2</v>
      </c>
      <c r="F12" s="20" t="s">
        <v>29</v>
      </c>
      <c r="G12" s="21"/>
      <c r="H12" s="20" t="s">
        <v>30</v>
      </c>
      <c r="I12" s="21"/>
      <c r="J12" s="24" t="s">
        <v>31</v>
      </c>
      <c r="K12" s="24" t="s">
        <v>14</v>
      </c>
      <c r="L12" s="24" t="s">
        <v>15</v>
      </c>
      <c r="M12" s="24" t="s">
        <v>27</v>
      </c>
      <c r="N12" s="24" t="s">
        <v>28</v>
      </c>
      <c r="O12" s="24" t="s">
        <v>32</v>
      </c>
      <c r="P12" s="24" t="s">
        <v>3</v>
      </c>
      <c r="Q12" s="24" t="s">
        <v>4</v>
      </c>
    </row>
    <row r="13" spans="1:67" ht="59.4" customHeight="1" x14ac:dyDescent="0.3">
      <c r="A13" s="26"/>
      <c r="B13" s="26"/>
      <c r="C13" s="26"/>
      <c r="D13" s="26"/>
      <c r="E13" s="28"/>
      <c r="F13" s="22"/>
      <c r="G13" s="23"/>
      <c r="H13" s="22"/>
      <c r="I13" s="23"/>
      <c r="J13" s="25"/>
      <c r="K13" s="25"/>
      <c r="L13" s="25"/>
      <c r="M13" s="25"/>
      <c r="N13" s="25"/>
      <c r="O13" s="25"/>
      <c r="P13" s="25"/>
      <c r="Q13" s="25"/>
    </row>
    <row r="14" spans="1:67" ht="28.95" customHeight="1" x14ac:dyDescent="0.3">
      <c r="A14" s="25"/>
      <c r="B14" s="25"/>
      <c r="C14" s="25"/>
      <c r="D14" s="25"/>
      <c r="E14" s="29"/>
      <c r="F14" s="5" t="s">
        <v>24</v>
      </c>
      <c r="G14" s="17" t="s">
        <v>25</v>
      </c>
      <c r="H14" s="17" t="s">
        <v>24</v>
      </c>
      <c r="I14" s="17" t="s">
        <v>25</v>
      </c>
      <c r="J14" s="17" t="s">
        <v>26</v>
      </c>
      <c r="K14" s="17" t="s">
        <v>18</v>
      </c>
      <c r="L14" s="17" t="s">
        <v>18</v>
      </c>
      <c r="M14" s="17" t="s">
        <v>19</v>
      </c>
      <c r="N14" s="17" t="s">
        <v>20</v>
      </c>
      <c r="O14" s="17" t="s">
        <v>20</v>
      </c>
      <c r="P14" s="17" t="s">
        <v>19</v>
      </c>
      <c r="Q14" s="17"/>
    </row>
    <row r="15" spans="1:67" s="8" customFormat="1" ht="12.75" customHeight="1" x14ac:dyDescent="0.3">
      <c r="A15" s="14" t="s">
        <v>47</v>
      </c>
      <c r="B15" s="14" t="s">
        <v>49</v>
      </c>
      <c r="C15" s="14" t="s">
        <v>48</v>
      </c>
      <c r="D15" s="15">
        <v>403309</v>
      </c>
      <c r="E15" s="15">
        <v>300000</v>
      </c>
      <c r="F15" s="14" t="s">
        <v>50</v>
      </c>
      <c r="G15" s="16" t="s">
        <v>51</v>
      </c>
      <c r="H15" s="14" t="s">
        <v>52</v>
      </c>
      <c r="I15" s="16" t="s">
        <v>53</v>
      </c>
      <c r="J15" s="9">
        <v>25</v>
      </c>
      <c r="K15" s="9">
        <v>14</v>
      </c>
      <c r="L15" s="9">
        <v>10</v>
      </c>
      <c r="M15" s="9">
        <v>5</v>
      </c>
      <c r="N15" s="9">
        <v>7</v>
      </c>
      <c r="O15" s="9">
        <v>7</v>
      </c>
      <c r="P15" s="9">
        <v>4</v>
      </c>
      <c r="Q15" s="10">
        <f>SUM(J15:P15)</f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2" x14ac:dyDescent="0.3">
      <c r="D16" s="11">
        <f>SUM(D15:D15)</f>
        <v>403309</v>
      </c>
      <c r="E16" s="11">
        <f>SUM(E15:E15)</f>
        <v>300000</v>
      </c>
      <c r="F16" s="11"/>
    </row>
    <row r="17" spans="5:8" ht="12" x14ac:dyDescent="0.3">
      <c r="E17" s="11"/>
      <c r="F17" s="11"/>
      <c r="G17" s="11"/>
      <c r="H17" s="11"/>
    </row>
    <row r="18" spans="5:8" ht="12" x14ac:dyDescent="0.3"/>
    <row r="19" spans="5:8" ht="12" x14ac:dyDescent="0.3"/>
    <row r="20" spans="5:8" ht="12" x14ac:dyDescent="0.3"/>
    <row r="21" spans="5:8" ht="12" x14ac:dyDescent="0.3"/>
    <row r="22" spans="5:8" ht="12" x14ac:dyDescent="0.3"/>
    <row r="23" spans="5:8" ht="12" x14ac:dyDescent="0.3"/>
    <row r="24" spans="5:8" ht="12" x14ac:dyDescent="0.3"/>
    <row r="25" spans="5:8" ht="12" x14ac:dyDescent="0.3"/>
    <row r="26" spans="5:8" ht="12" x14ac:dyDescent="0.3"/>
    <row r="27" spans="5:8" ht="12" x14ac:dyDescent="0.3"/>
    <row r="28" spans="5:8" ht="12" x14ac:dyDescent="0.3"/>
    <row r="29" spans="5:8" ht="12" x14ac:dyDescent="0.3"/>
    <row r="30" spans="5:8" ht="12" x14ac:dyDescent="0.3"/>
    <row r="31" spans="5:8" ht="12" x14ac:dyDescent="0.3"/>
    <row r="32" spans="5:8" ht="12" x14ac:dyDescent="0.3"/>
    <row r="33" ht="12" x14ac:dyDescent="0.3"/>
    <row r="34" ht="12" x14ac:dyDescent="0.3"/>
    <row r="35" ht="12" x14ac:dyDescent="0.3"/>
    <row r="36" ht="12" x14ac:dyDescent="0.3"/>
    <row r="37" ht="12" x14ac:dyDescent="0.3"/>
    <row r="38" ht="12" x14ac:dyDescent="0.3"/>
    <row r="39" ht="12" x14ac:dyDescent="0.3"/>
    <row r="40" ht="12" x14ac:dyDescent="0.3"/>
    <row r="41" ht="12" x14ac:dyDescent="0.3"/>
    <row r="42" ht="12" x14ac:dyDescent="0.3"/>
    <row r="43" ht="12" x14ac:dyDescent="0.3"/>
    <row r="44" ht="12" x14ac:dyDescent="0.3"/>
    <row r="45" ht="12" x14ac:dyDescent="0.3"/>
    <row r="46" ht="12" x14ac:dyDescent="0.3"/>
    <row r="47" ht="12" x14ac:dyDescent="0.3"/>
    <row r="48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" xr:uid="{6E81143F-CBA6-4277-BEB7-46985D5BBA20}">
      <formula1>40</formula1>
    </dataValidation>
    <dataValidation type="decimal" operator="lessThanOrEqual" allowBlank="1" showInputMessage="1" showErrorMessage="1" error="max. 15" sqref="K15:L15" xr:uid="{42185838-D190-4CED-9679-C12CA30ACA1F}">
      <formula1>15</formula1>
    </dataValidation>
    <dataValidation type="decimal" operator="lessThanOrEqual" allowBlank="1" showInputMessage="1" showErrorMessage="1" error="max. 5" sqref="M15 P15" xr:uid="{8FDA0BBF-275B-4FD8-9A39-BA8A730B20D8}">
      <formula1>5</formula1>
    </dataValidation>
    <dataValidation type="decimal" operator="lessThanOrEqual" allowBlank="1" showInputMessage="1" showErrorMessage="1" error="max. 10" sqref="N15:O15" xr:uid="{F753FF58-C8D7-434C-9887-86E1F15DDA15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F6906-600E-4133-A4D2-2B9078C21CB4}">
  <dimension ref="A1:BO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x14ac:dyDescent="0.3">
      <c r="A2" s="12" t="s">
        <v>42</v>
      </c>
      <c r="D2" s="4" t="s">
        <v>22</v>
      </c>
    </row>
    <row r="3" spans="1:67" x14ac:dyDescent="0.3">
      <c r="A3" s="4" t="s">
        <v>33</v>
      </c>
      <c r="D3" s="2" t="s">
        <v>39</v>
      </c>
    </row>
    <row r="4" spans="1:67" x14ac:dyDescent="0.3">
      <c r="A4" s="12" t="s">
        <v>43</v>
      </c>
      <c r="D4" s="2" t="s">
        <v>40</v>
      </c>
    </row>
    <row r="5" spans="1:67" ht="12.6" x14ac:dyDescent="0.3">
      <c r="A5" s="12" t="s">
        <v>44</v>
      </c>
      <c r="D5" s="2" t="s">
        <v>41</v>
      </c>
    </row>
    <row r="6" spans="1:67" x14ac:dyDescent="0.3">
      <c r="A6" s="12" t="s">
        <v>45</v>
      </c>
    </row>
    <row r="7" spans="1:67" ht="12.6" x14ac:dyDescent="0.3">
      <c r="A7" s="4" t="s">
        <v>21</v>
      </c>
      <c r="D7" s="4" t="s">
        <v>23</v>
      </c>
    </row>
    <row r="8" spans="1:67" x14ac:dyDescent="0.3">
      <c r="A8" s="13" t="s">
        <v>46</v>
      </c>
      <c r="D8" s="2" t="s">
        <v>35</v>
      </c>
      <c r="F8" s="2" t="s">
        <v>36</v>
      </c>
    </row>
    <row r="9" spans="1:67" ht="27" customHeight="1" x14ac:dyDescent="0.3">
      <c r="F9" s="18" t="s">
        <v>37</v>
      </c>
      <c r="G9" s="18"/>
      <c r="H9" s="18"/>
      <c r="I9" s="18"/>
      <c r="J9" s="18"/>
    </row>
    <row r="10" spans="1:67" ht="25.2" customHeight="1" x14ac:dyDescent="0.2">
      <c r="D10" s="19" t="s">
        <v>38</v>
      </c>
      <c r="E10" s="19"/>
      <c r="F10" s="19"/>
      <c r="G10" s="19"/>
      <c r="H10" s="19"/>
      <c r="I10" s="19"/>
      <c r="J10" s="19"/>
    </row>
    <row r="11" spans="1:67" ht="12.6" x14ac:dyDescent="0.3">
      <c r="A11" s="4"/>
    </row>
    <row r="12" spans="1:67" ht="26.4" customHeight="1" x14ac:dyDescent="0.3">
      <c r="A12" s="24" t="s">
        <v>0</v>
      </c>
      <c r="B12" s="24" t="s">
        <v>1</v>
      </c>
      <c r="C12" s="24" t="s">
        <v>16</v>
      </c>
      <c r="D12" s="24" t="s">
        <v>13</v>
      </c>
      <c r="E12" s="27" t="s">
        <v>2</v>
      </c>
      <c r="F12" s="20" t="s">
        <v>29</v>
      </c>
      <c r="G12" s="21"/>
      <c r="H12" s="20" t="s">
        <v>30</v>
      </c>
      <c r="I12" s="21"/>
      <c r="J12" s="24" t="s">
        <v>31</v>
      </c>
      <c r="K12" s="24" t="s">
        <v>14</v>
      </c>
      <c r="L12" s="24" t="s">
        <v>15</v>
      </c>
      <c r="M12" s="24" t="s">
        <v>27</v>
      </c>
      <c r="N12" s="24" t="s">
        <v>28</v>
      </c>
      <c r="O12" s="24" t="s">
        <v>32</v>
      </c>
      <c r="P12" s="24" t="s">
        <v>3</v>
      </c>
      <c r="Q12" s="24" t="s">
        <v>4</v>
      </c>
    </row>
    <row r="13" spans="1:67" ht="59.4" customHeight="1" x14ac:dyDescent="0.3">
      <c r="A13" s="26"/>
      <c r="B13" s="26"/>
      <c r="C13" s="26"/>
      <c r="D13" s="26"/>
      <c r="E13" s="28"/>
      <c r="F13" s="22"/>
      <c r="G13" s="23"/>
      <c r="H13" s="22"/>
      <c r="I13" s="23"/>
      <c r="J13" s="25"/>
      <c r="K13" s="25"/>
      <c r="L13" s="25"/>
      <c r="M13" s="25"/>
      <c r="N13" s="25"/>
      <c r="O13" s="25"/>
      <c r="P13" s="25"/>
      <c r="Q13" s="25"/>
    </row>
    <row r="14" spans="1:67" ht="28.95" customHeight="1" x14ac:dyDescent="0.3">
      <c r="A14" s="25"/>
      <c r="B14" s="25"/>
      <c r="C14" s="25"/>
      <c r="D14" s="25"/>
      <c r="E14" s="29"/>
      <c r="F14" s="5" t="s">
        <v>24</v>
      </c>
      <c r="G14" s="17" t="s">
        <v>25</v>
      </c>
      <c r="H14" s="17" t="s">
        <v>24</v>
      </c>
      <c r="I14" s="17" t="s">
        <v>25</v>
      </c>
      <c r="J14" s="17" t="s">
        <v>26</v>
      </c>
      <c r="K14" s="17" t="s">
        <v>18</v>
      </c>
      <c r="L14" s="17" t="s">
        <v>18</v>
      </c>
      <c r="M14" s="17" t="s">
        <v>19</v>
      </c>
      <c r="N14" s="17" t="s">
        <v>20</v>
      </c>
      <c r="O14" s="17" t="s">
        <v>20</v>
      </c>
      <c r="P14" s="17" t="s">
        <v>19</v>
      </c>
      <c r="Q14" s="17"/>
    </row>
    <row r="15" spans="1:67" s="8" customFormat="1" ht="12.75" customHeight="1" x14ac:dyDescent="0.3">
      <c r="A15" s="14" t="s">
        <v>47</v>
      </c>
      <c r="B15" s="14" t="s">
        <v>49</v>
      </c>
      <c r="C15" s="14" t="s">
        <v>48</v>
      </c>
      <c r="D15" s="15">
        <v>403309</v>
      </c>
      <c r="E15" s="15">
        <v>300000</v>
      </c>
      <c r="F15" s="14" t="s">
        <v>50</v>
      </c>
      <c r="G15" s="16" t="s">
        <v>51</v>
      </c>
      <c r="H15" s="14" t="s">
        <v>52</v>
      </c>
      <c r="I15" s="16" t="s">
        <v>53</v>
      </c>
      <c r="J15" s="9">
        <v>30</v>
      </c>
      <c r="K15" s="9">
        <v>13</v>
      </c>
      <c r="L15" s="9">
        <v>13</v>
      </c>
      <c r="M15" s="9">
        <v>4</v>
      </c>
      <c r="N15" s="9">
        <v>7</v>
      </c>
      <c r="O15" s="9">
        <v>7</v>
      </c>
      <c r="P15" s="9">
        <v>4</v>
      </c>
      <c r="Q15" s="10">
        <f>SUM(J15:P15)</f>
        <v>78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2" x14ac:dyDescent="0.3">
      <c r="D16" s="11">
        <f>SUM(D15:D15)</f>
        <v>403309</v>
      </c>
      <c r="E16" s="11">
        <f>SUM(E15:E15)</f>
        <v>300000</v>
      </c>
      <c r="F16" s="11"/>
    </row>
    <row r="17" spans="5:8" ht="12" x14ac:dyDescent="0.3">
      <c r="E17" s="11"/>
      <c r="F17" s="11"/>
      <c r="G17" s="11"/>
      <c r="H17" s="11"/>
    </row>
    <row r="18" spans="5:8" ht="12" x14ac:dyDescent="0.3"/>
    <row r="19" spans="5:8" ht="12" x14ac:dyDescent="0.3"/>
    <row r="20" spans="5:8" ht="12" x14ac:dyDescent="0.3"/>
    <row r="21" spans="5:8" ht="12" x14ac:dyDescent="0.3"/>
    <row r="22" spans="5:8" ht="12" x14ac:dyDescent="0.3"/>
    <row r="23" spans="5:8" ht="12" x14ac:dyDescent="0.3"/>
    <row r="24" spans="5:8" ht="12" x14ac:dyDescent="0.3"/>
    <row r="25" spans="5:8" ht="12" x14ac:dyDescent="0.3"/>
    <row r="26" spans="5:8" ht="12" x14ac:dyDescent="0.3"/>
    <row r="27" spans="5:8" ht="12" x14ac:dyDescent="0.3"/>
    <row r="28" spans="5:8" ht="12" x14ac:dyDescent="0.3"/>
    <row r="29" spans="5:8" ht="12" x14ac:dyDescent="0.3"/>
    <row r="30" spans="5:8" ht="12" x14ac:dyDescent="0.3"/>
    <row r="31" spans="5:8" ht="12" x14ac:dyDescent="0.3"/>
    <row r="32" spans="5:8" ht="12" x14ac:dyDescent="0.3"/>
    <row r="33" ht="12" x14ac:dyDescent="0.3"/>
    <row r="34" ht="12" x14ac:dyDescent="0.3"/>
    <row r="35" ht="12" x14ac:dyDescent="0.3"/>
    <row r="36" ht="12" x14ac:dyDescent="0.3"/>
    <row r="37" ht="12" x14ac:dyDescent="0.3"/>
    <row r="38" ht="12" x14ac:dyDescent="0.3"/>
    <row r="39" ht="12" x14ac:dyDescent="0.3"/>
    <row r="40" ht="12" x14ac:dyDescent="0.3"/>
    <row r="41" ht="12" x14ac:dyDescent="0.3"/>
    <row r="42" ht="12" x14ac:dyDescent="0.3"/>
    <row r="43" ht="12" x14ac:dyDescent="0.3"/>
    <row r="44" ht="12" x14ac:dyDescent="0.3"/>
    <row r="45" ht="12" x14ac:dyDescent="0.3"/>
    <row r="46" ht="12" x14ac:dyDescent="0.3"/>
    <row r="47" ht="12" x14ac:dyDescent="0.3"/>
    <row r="48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" xr:uid="{12EE9B28-0CBA-4B39-9CF2-05301152D711}">
      <formula1>40</formula1>
    </dataValidation>
    <dataValidation type="decimal" operator="lessThanOrEqual" allowBlank="1" showInputMessage="1" showErrorMessage="1" error="max. 15" sqref="K15:L15" xr:uid="{A07CAD21-6FEA-4373-B078-E298D235E636}">
      <formula1>15</formula1>
    </dataValidation>
    <dataValidation type="decimal" operator="lessThanOrEqual" allowBlank="1" showInputMessage="1" showErrorMessage="1" error="max. 5" sqref="M15 P15" xr:uid="{EF8BAC3B-3FC1-40E4-9025-6C90B0AD8545}">
      <formula1>5</formula1>
    </dataValidation>
    <dataValidation type="decimal" operator="lessThanOrEqual" allowBlank="1" showInputMessage="1" showErrorMessage="1" error="max. 10" sqref="N15:O15" xr:uid="{C64B70D8-16AF-4488-AD6D-3BBAE3DFD89B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136-3AAD-4535-A2EA-82BF375BD868}">
  <dimension ref="A1:BO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x14ac:dyDescent="0.3">
      <c r="A2" s="12" t="s">
        <v>42</v>
      </c>
      <c r="D2" s="4" t="s">
        <v>22</v>
      </c>
    </row>
    <row r="3" spans="1:67" x14ac:dyDescent="0.3">
      <c r="A3" s="4" t="s">
        <v>33</v>
      </c>
      <c r="D3" s="2" t="s">
        <v>39</v>
      </c>
    </row>
    <row r="4" spans="1:67" x14ac:dyDescent="0.3">
      <c r="A4" s="12" t="s">
        <v>43</v>
      </c>
      <c r="D4" s="2" t="s">
        <v>40</v>
      </c>
    </row>
    <row r="5" spans="1:67" ht="12.6" x14ac:dyDescent="0.3">
      <c r="A5" s="12" t="s">
        <v>44</v>
      </c>
      <c r="D5" s="2" t="s">
        <v>41</v>
      </c>
    </row>
    <row r="6" spans="1:67" x14ac:dyDescent="0.3">
      <c r="A6" s="12" t="s">
        <v>45</v>
      </c>
    </row>
    <row r="7" spans="1:67" ht="12.6" x14ac:dyDescent="0.3">
      <c r="A7" s="4" t="s">
        <v>21</v>
      </c>
      <c r="D7" s="4" t="s">
        <v>23</v>
      </c>
    </row>
    <row r="8" spans="1:67" x14ac:dyDescent="0.3">
      <c r="A8" s="13" t="s">
        <v>46</v>
      </c>
      <c r="D8" s="2" t="s">
        <v>35</v>
      </c>
      <c r="F8" s="2" t="s">
        <v>36</v>
      </c>
    </row>
    <row r="9" spans="1:67" ht="27" customHeight="1" x14ac:dyDescent="0.3">
      <c r="F9" s="18" t="s">
        <v>37</v>
      </c>
      <c r="G9" s="18"/>
      <c r="H9" s="18"/>
      <c r="I9" s="18"/>
      <c r="J9" s="18"/>
    </row>
    <row r="10" spans="1:67" ht="25.2" customHeight="1" x14ac:dyDescent="0.2">
      <c r="D10" s="19" t="s">
        <v>38</v>
      </c>
      <c r="E10" s="19"/>
      <c r="F10" s="19"/>
      <c r="G10" s="19"/>
      <c r="H10" s="19"/>
      <c r="I10" s="19"/>
      <c r="J10" s="19"/>
    </row>
    <row r="11" spans="1:67" ht="12.6" x14ac:dyDescent="0.3">
      <c r="A11" s="4"/>
    </row>
    <row r="12" spans="1:67" ht="26.4" customHeight="1" x14ac:dyDescent="0.3">
      <c r="A12" s="24" t="s">
        <v>0</v>
      </c>
      <c r="B12" s="24" t="s">
        <v>1</v>
      </c>
      <c r="C12" s="24" t="s">
        <v>16</v>
      </c>
      <c r="D12" s="24" t="s">
        <v>13</v>
      </c>
      <c r="E12" s="27" t="s">
        <v>2</v>
      </c>
      <c r="F12" s="20" t="s">
        <v>29</v>
      </c>
      <c r="G12" s="21"/>
      <c r="H12" s="20" t="s">
        <v>30</v>
      </c>
      <c r="I12" s="21"/>
      <c r="J12" s="24" t="s">
        <v>31</v>
      </c>
      <c r="K12" s="24" t="s">
        <v>14</v>
      </c>
      <c r="L12" s="24" t="s">
        <v>15</v>
      </c>
      <c r="M12" s="24" t="s">
        <v>27</v>
      </c>
      <c r="N12" s="24" t="s">
        <v>28</v>
      </c>
      <c r="O12" s="24" t="s">
        <v>32</v>
      </c>
      <c r="P12" s="24" t="s">
        <v>3</v>
      </c>
      <c r="Q12" s="24" t="s">
        <v>4</v>
      </c>
    </row>
    <row r="13" spans="1:67" ht="59.4" customHeight="1" x14ac:dyDescent="0.3">
      <c r="A13" s="26"/>
      <c r="B13" s="26"/>
      <c r="C13" s="26"/>
      <c r="D13" s="26"/>
      <c r="E13" s="28"/>
      <c r="F13" s="22"/>
      <c r="G13" s="23"/>
      <c r="H13" s="22"/>
      <c r="I13" s="23"/>
      <c r="J13" s="25"/>
      <c r="K13" s="25"/>
      <c r="L13" s="25"/>
      <c r="M13" s="25"/>
      <c r="N13" s="25"/>
      <c r="O13" s="25"/>
      <c r="P13" s="25"/>
      <c r="Q13" s="25"/>
    </row>
    <row r="14" spans="1:67" ht="28.95" customHeight="1" x14ac:dyDescent="0.3">
      <c r="A14" s="25"/>
      <c r="B14" s="25"/>
      <c r="C14" s="25"/>
      <c r="D14" s="25"/>
      <c r="E14" s="29"/>
      <c r="F14" s="5" t="s">
        <v>24</v>
      </c>
      <c r="G14" s="17" t="s">
        <v>25</v>
      </c>
      <c r="H14" s="17" t="s">
        <v>24</v>
      </c>
      <c r="I14" s="17" t="s">
        <v>25</v>
      </c>
      <c r="J14" s="17" t="s">
        <v>26</v>
      </c>
      <c r="K14" s="17" t="s">
        <v>18</v>
      </c>
      <c r="L14" s="17" t="s">
        <v>18</v>
      </c>
      <c r="M14" s="17" t="s">
        <v>19</v>
      </c>
      <c r="N14" s="17" t="s">
        <v>20</v>
      </c>
      <c r="O14" s="17" t="s">
        <v>20</v>
      </c>
      <c r="P14" s="17" t="s">
        <v>19</v>
      </c>
      <c r="Q14" s="17"/>
    </row>
    <row r="15" spans="1:67" s="8" customFormat="1" ht="12.75" customHeight="1" x14ac:dyDescent="0.3">
      <c r="A15" s="14" t="s">
        <v>47</v>
      </c>
      <c r="B15" s="14" t="s">
        <v>49</v>
      </c>
      <c r="C15" s="14" t="s">
        <v>48</v>
      </c>
      <c r="D15" s="15">
        <v>403309</v>
      </c>
      <c r="E15" s="15">
        <v>300000</v>
      </c>
      <c r="F15" s="14" t="s">
        <v>50</v>
      </c>
      <c r="G15" s="16" t="s">
        <v>51</v>
      </c>
      <c r="H15" s="14" t="s">
        <v>52</v>
      </c>
      <c r="I15" s="16" t="s">
        <v>53</v>
      </c>
      <c r="J15" s="9">
        <v>25</v>
      </c>
      <c r="K15" s="9">
        <v>14</v>
      </c>
      <c r="L15" s="9">
        <v>12</v>
      </c>
      <c r="M15" s="9">
        <v>4</v>
      </c>
      <c r="N15" s="9">
        <v>7</v>
      </c>
      <c r="O15" s="9">
        <v>7</v>
      </c>
      <c r="P15" s="9">
        <v>4</v>
      </c>
      <c r="Q15" s="10">
        <f>SUM(J15:P15)</f>
        <v>73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2" x14ac:dyDescent="0.3">
      <c r="D16" s="11">
        <f>SUM(D15:D15)</f>
        <v>403309</v>
      </c>
      <c r="E16" s="11">
        <f>SUM(E15:E15)</f>
        <v>300000</v>
      </c>
      <c r="F16" s="11"/>
    </row>
    <row r="17" spans="5:8" ht="12" x14ac:dyDescent="0.3">
      <c r="E17" s="11"/>
      <c r="F17" s="11"/>
      <c r="G17" s="11"/>
      <c r="H17" s="11"/>
    </row>
    <row r="18" spans="5:8" ht="12" x14ac:dyDescent="0.3"/>
    <row r="19" spans="5:8" ht="12" x14ac:dyDescent="0.3"/>
    <row r="20" spans="5:8" ht="12" x14ac:dyDescent="0.3"/>
    <row r="21" spans="5:8" ht="12" x14ac:dyDescent="0.3"/>
    <row r="22" spans="5:8" ht="12" x14ac:dyDescent="0.3"/>
    <row r="23" spans="5:8" ht="12" x14ac:dyDescent="0.3"/>
    <row r="24" spans="5:8" ht="12" x14ac:dyDescent="0.3"/>
    <row r="25" spans="5:8" ht="12" x14ac:dyDescent="0.3"/>
    <row r="26" spans="5:8" ht="12" x14ac:dyDescent="0.3"/>
    <row r="27" spans="5:8" ht="12" x14ac:dyDescent="0.3"/>
    <row r="28" spans="5:8" ht="12" x14ac:dyDescent="0.3"/>
    <row r="29" spans="5:8" ht="12" x14ac:dyDescent="0.3"/>
    <row r="30" spans="5:8" ht="12" x14ac:dyDescent="0.3"/>
    <row r="31" spans="5:8" ht="12" x14ac:dyDescent="0.3"/>
    <row r="32" spans="5:8" ht="12" x14ac:dyDescent="0.3"/>
    <row r="33" ht="12" x14ac:dyDescent="0.3"/>
    <row r="34" ht="12" x14ac:dyDescent="0.3"/>
    <row r="35" ht="12" x14ac:dyDescent="0.3"/>
    <row r="36" ht="12" x14ac:dyDescent="0.3"/>
    <row r="37" ht="12" x14ac:dyDescent="0.3"/>
    <row r="38" ht="12" x14ac:dyDescent="0.3"/>
    <row r="39" ht="12" x14ac:dyDescent="0.3"/>
    <row r="40" ht="12" x14ac:dyDescent="0.3"/>
    <row r="41" ht="12" x14ac:dyDescent="0.3"/>
    <row r="42" ht="12" x14ac:dyDescent="0.3"/>
    <row r="43" ht="12" x14ac:dyDescent="0.3"/>
    <row r="44" ht="12" x14ac:dyDescent="0.3"/>
    <row r="45" ht="12" x14ac:dyDescent="0.3"/>
    <row r="46" ht="12" x14ac:dyDescent="0.3"/>
    <row r="47" ht="12" x14ac:dyDescent="0.3"/>
    <row r="48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" xr:uid="{E4A9FAAD-B7BC-4DAC-9F0F-BC91E796DC46}">
      <formula1>40</formula1>
    </dataValidation>
    <dataValidation type="decimal" operator="lessThanOrEqual" allowBlank="1" showInputMessage="1" showErrorMessage="1" error="max. 15" sqref="K15:L15" xr:uid="{28314146-71BC-4257-A759-319B49AD406B}">
      <formula1>15</formula1>
    </dataValidation>
    <dataValidation type="decimal" operator="lessThanOrEqual" allowBlank="1" showInputMessage="1" showErrorMessage="1" error="max. 5" sqref="M15 P15" xr:uid="{FD6FCC98-A0EF-49C7-897A-52A9F4E0D06D}">
      <formula1>5</formula1>
    </dataValidation>
    <dataValidation type="decimal" operator="lessThanOrEqual" allowBlank="1" showInputMessage="1" showErrorMessage="1" error="max. 10" sqref="N15:O15" xr:uid="{804EB800-61B8-4CD4-83F1-E9D63F774CA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2E4F0-3366-4660-A56D-C6E9DE01945D}">
  <dimension ref="A1:BO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67" ht="38.25" customHeight="1" x14ac:dyDescent="0.3">
      <c r="A1" s="1" t="s">
        <v>34</v>
      </c>
    </row>
    <row r="2" spans="1:67" x14ac:dyDescent="0.3">
      <c r="A2" s="12" t="s">
        <v>42</v>
      </c>
      <c r="D2" s="4" t="s">
        <v>22</v>
      </c>
    </row>
    <row r="3" spans="1:67" x14ac:dyDescent="0.3">
      <c r="A3" s="4" t="s">
        <v>33</v>
      </c>
      <c r="D3" s="2" t="s">
        <v>39</v>
      </c>
    </row>
    <row r="4" spans="1:67" x14ac:dyDescent="0.3">
      <c r="A4" s="12" t="s">
        <v>43</v>
      </c>
      <c r="D4" s="2" t="s">
        <v>40</v>
      </c>
    </row>
    <row r="5" spans="1:67" ht="12.6" x14ac:dyDescent="0.3">
      <c r="A5" s="12" t="s">
        <v>44</v>
      </c>
      <c r="D5" s="2" t="s">
        <v>41</v>
      </c>
    </row>
    <row r="6" spans="1:67" x14ac:dyDescent="0.3">
      <c r="A6" s="12" t="s">
        <v>45</v>
      </c>
    </row>
    <row r="7" spans="1:67" ht="12.6" x14ac:dyDescent="0.3">
      <c r="A7" s="4" t="s">
        <v>21</v>
      </c>
      <c r="D7" s="4" t="s">
        <v>23</v>
      </c>
    </row>
    <row r="8" spans="1:67" x14ac:dyDescent="0.3">
      <c r="A8" s="13" t="s">
        <v>46</v>
      </c>
      <c r="D8" s="2" t="s">
        <v>35</v>
      </c>
      <c r="F8" s="2" t="s">
        <v>36</v>
      </c>
    </row>
    <row r="9" spans="1:67" ht="27" customHeight="1" x14ac:dyDescent="0.3">
      <c r="F9" s="18" t="s">
        <v>37</v>
      </c>
      <c r="G9" s="18"/>
      <c r="H9" s="18"/>
      <c r="I9" s="18"/>
      <c r="J9" s="18"/>
    </row>
    <row r="10" spans="1:67" ht="25.2" customHeight="1" x14ac:dyDescent="0.2">
      <c r="D10" s="19" t="s">
        <v>38</v>
      </c>
      <c r="E10" s="19"/>
      <c r="F10" s="19"/>
      <c r="G10" s="19"/>
      <c r="H10" s="19"/>
      <c r="I10" s="19"/>
      <c r="J10" s="19"/>
    </row>
    <row r="11" spans="1:67" ht="12.6" x14ac:dyDescent="0.3">
      <c r="A11" s="4"/>
    </row>
    <row r="12" spans="1:67" ht="26.4" customHeight="1" x14ac:dyDescent="0.3">
      <c r="A12" s="24" t="s">
        <v>0</v>
      </c>
      <c r="B12" s="24" t="s">
        <v>1</v>
      </c>
      <c r="C12" s="24" t="s">
        <v>16</v>
      </c>
      <c r="D12" s="24" t="s">
        <v>13</v>
      </c>
      <c r="E12" s="27" t="s">
        <v>2</v>
      </c>
      <c r="F12" s="20" t="s">
        <v>29</v>
      </c>
      <c r="G12" s="21"/>
      <c r="H12" s="20" t="s">
        <v>30</v>
      </c>
      <c r="I12" s="21"/>
      <c r="J12" s="24" t="s">
        <v>31</v>
      </c>
      <c r="K12" s="24" t="s">
        <v>14</v>
      </c>
      <c r="L12" s="24" t="s">
        <v>15</v>
      </c>
      <c r="M12" s="24" t="s">
        <v>27</v>
      </c>
      <c r="N12" s="24" t="s">
        <v>28</v>
      </c>
      <c r="O12" s="24" t="s">
        <v>32</v>
      </c>
      <c r="P12" s="24" t="s">
        <v>3</v>
      </c>
      <c r="Q12" s="24" t="s">
        <v>4</v>
      </c>
    </row>
    <row r="13" spans="1:67" ht="59.4" customHeight="1" x14ac:dyDescent="0.3">
      <c r="A13" s="26"/>
      <c r="B13" s="26"/>
      <c r="C13" s="26"/>
      <c r="D13" s="26"/>
      <c r="E13" s="28"/>
      <c r="F13" s="22"/>
      <c r="G13" s="23"/>
      <c r="H13" s="22"/>
      <c r="I13" s="23"/>
      <c r="J13" s="25"/>
      <c r="K13" s="25"/>
      <c r="L13" s="25"/>
      <c r="M13" s="25"/>
      <c r="N13" s="25"/>
      <c r="O13" s="25"/>
      <c r="P13" s="25"/>
      <c r="Q13" s="25"/>
    </row>
    <row r="14" spans="1:67" ht="28.95" customHeight="1" x14ac:dyDescent="0.3">
      <c r="A14" s="25"/>
      <c r="B14" s="25"/>
      <c r="C14" s="25"/>
      <c r="D14" s="25"/>
      <c r="E14" s="29"/>
      <c r="F14" s="5" t="s">
        <v>24</v>
      </c>
      <c r="G14" s="17" t="s">
        <v>25</v>
      </c>
      <c r="H14" s="17" t="s">
        <v>24</v>
      </c>
      <c r="I14" s="17" t="s">
        <v>25</v>
      </c>
      <c r="J14" s="17" t="s">
        <v>26</v>
      </c>
      <c r="K14" s="17" t="s">
        <v>18</v>
      </c>
      <c r="L14" s="17" t="s">
        <v>18</v>
      </c>
      <c r="M14" s="17" t="s">
        <v>19</v>
      </c>
      <c r="N14" s="17" t="s">
        <v>20</v>
      </c>
      <c r="O14" s="17" t="s">
        <v>20</v>
      </c>
      <c r="P14" s="17" t="s">
        <v>19</v>
      </c>
      <c r="Q14" s="17"/>
    </row>
    <row r="15" spans="1:67" s="8" customFormat="1" ht="12.75" customHeight="1" x14ac:dyDescent="0.3">
      <c r="A15" s="14" t="s">
        <v>47</v>
      </c>
      <c r="B15" s="14" t="s">
        <v>49</v>
      </c>
      <c r="C15" s="14" t="s">
        <v>48</v>
      </c>
      <c r="D15" s="15">
        <v>403309</v>
      </c>
      <c r="E15" s="15">
        <v>300000</v>
      </c>
      <c r="F15" s="14" t="s">
        <v>50</v>
      </c>
      <c r="G15" s="16" t="s">
        <v>51</v>
      </c>
      <c r="H15" s="14" t="s">
        <v>52</v>
      </c>
      <c r="I15" s="16" t="s">
        <v>53</v>
      </c>
      <c r="J15" s="9">
        <v>25</v>
      </c>
      <c r="K15" s="9">
        <v>13</v>
      </c>
      <c r="L15" s="9">
        <v>10</v>
      </c>
      <c r="M15" s="9">
        <v>4</v>
      </c>
      <c r="N15" s="9">
        <v>7</v>
      </c>
      <c r="O15" s="9">
        <v>7</v>
      </c>
      <c r="P15" s="9">
        <v>4</v>
      </c>
      <c r="Q15" s="10">
        <f>SUM(J15:P15)</f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2" x14ac:dyDescent="0.3">
      <c r="D16" s="11">
        <f>SUM(D15:D15)</f>
        <v>403309</v>
      </c>
      <c r="E16" s="11">
        <f>SUM(E15:E15)</f>
        <v>300000</v>
      </c>
      <c r="F16" s="11"/>
    </row>
    <row r="17" spans="5:8" ht="12" x14ac:dyDescent="0.3">
      <c r="E17" s="11"/>
      <c r="F17" s="11"/>
      <c r="G17" s="11"/>
      <c r="H17" s="11"/>
    </row>
    <row r="18" spans="5:8" ht="12" x14ac:dyDescent="0.3"/>
    <row r="19" spans="5:8" ht="12" x14ac:dyDescent="0.3"/>
    <row r="20" spans="5:8" ht="12" x14ac:dyDescent="0.3"/>
    <row r="21" spans="5:8" ht="12" x14ac:dyDescent="0.3"/>
    <row r="22" spans="5:8" ht="12" x14ac:dyDescent="0.3"/>
    <row r="23" spans="5:8" ht="12" x14ac:dyDescent="0.3"/>
    <row r="24" spans="5:8" ht="12" x14ac:dyDescent="0.3"/>
    <row r="25" spans="5:8" ht="12" x14ac:dyDescent="0.3"/>
    <row r="26" spans="5:8" ht="12" x14ac:dyDescent="0.3"/>
    <row r="27" spans="5:8" ht="12" x14ac:dyDescent="0.3"/>
    <row r="28" spans="5:8" ht="12" x14ac:dyDescent="0.3"/>
    <row r="29" spans="5:8" ht="12" x14ac:dyDescent="0.3"/>
    <row r="30" spans="5:8" ht="12" x14ac:dyDescent="0.3"/>
    <row r="31" spans="5:8" ht="12" x14ac:dyDescent="0.3"/>
    <row r="32" spans="5:8" ht="12" x14ac:dyDescent="0.3"/>
    <row r="33" ht="12" x14ac:dyDescent="0.3"/>
    <row r="34" ht="12" x14ac:dyDescent="0.3"/>
    <row r="35" ht="12" x14ac:dyDescent="0.3"/>
    <row r="36" ht="12" x14ac:dyDescent="0.3"/>
    <row r="37" ht="12" x14ac:dyDescent="0.3"/>
    <row r="38" ht="12" x14ac:dyDescent="0.3"/>
    <row r="39" ht="12" x14ac:dyDescent="0.3"/>
    <row r="40" ht="12" x14ac:dyDescent="0.3"/>
    <row r="41" ht="12" x14ac:dyDescent="0.3"/>
    <row r="42" ht="12" x14ac:dyDescent="0.3"/>
    <row r="43" ht="12" x14ac:dyDescent="0.3"/>
    <row r="44" ht="12" x14ac:dyDescent="0.3"/>
    <row r="45" ht="12" x14ac:dyDescent="0.3"/>
    <row r="46" ht="12" x14ac:dyDescent="0.3"/>
    <row r="47" ht="12" x14ac:dyDescent="0.3"/>
    <row r="48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7">
    <mergeCell ref="Q12:Q13"/>
    <mergeCell ref="K12:K13"/>
    <mergeCell ref="L12:L13"/>
    <mergeCell ref="M12:M13"/>
    <mergeCell ref="N12:N13"/>
    <mergeCell ref="O12:O13"/>
    <mergeCell ref="P12:P13"/>
    <mergeCell ref="F9:J9"/>
    <mergeCell ref="D10:J10"/>
    <mergeCell ref="A12:A14"/>
    <mergeCell ref="B12:B14"/>
    <mergeCell ref="C12:C14"/>
    <mergeCell ref="D12:D14"/>
    <mergeCell ref="E12:E14"/>
    <mergeCell ref="F12:G13"/>
    <mergeCell ref="H12:I13"/>
    <mergeCell ref="J12:J13"/>
  </mergeCells>
  <dataValidations count="4">
    <dataValidation type="decimal" operator="lessThanOrEqual" allowBlank="1" showInputMessage="1" showErrorMessage="1" error="max. 40" sqref="J15" xr:uid="{844C5FFF-72DC-4384-8196-9FCBB3296C76}">
      <formula1>40</formula1>
    </dataValidation>
    <dataValidation type="decimal" operator="lessThanOrEqual" allowBlank="1" showInputMessage="1" showErrorMessage="1" error="max. 15" sqref="K15:L15" xr:uid="{DB7B7890-E153-4395-BA31-F6780F72E9BC}">
      <formula1>15</formula1>
    </dataValidation>
    <dataValidation type="decimal" operator="lessThanOrEqual" allowBlank="1" showInputMessage="1" showErrorMessage="1" error="max. 5" sqref="M15 P15" xr:uid="{A7B935BE-3DA0-4455-897D-0077D39226F8}">
      <formula1>5</formula1>
    </dataValidation>
    <dataValidation type="decimal" operator="lessThanOrEqual" allowBlank="1" showInputMessage="1" showErrorMessage="1" error="max. 10" sqref="N15:O15" xr:uid="{F963A529-F411-4FB1-964F-E90B333346C4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</vt:lpstr>
      <vt:lpstr>HB</vt:lpstr>
      <vt:lpstr>JK</vt:lpstr>
      <vt:lpstr>MŠ</vt:lpstr>
      <vt:lpstr>PV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2018-10-03T07:37:37Z</dcterms:modified>
</cp:coreProperties>
</file>